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1098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業務委託費内訳書!$A$1:$G$64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業務委託費内訳書!$G$64</definedName>
    <definedName name="内訳書工事価格総計" localSheetId="0">業務委託費内訳書!$G$63</definedName>
    <definedName name="内訳書工事価格総計通番" localSheetId="0">業務委託費内訳書!$I$63</definedName>
    <definedName name="内訳書工事価格総計名称" localSheetId="0">業務委託費内訳書!$A$63</definedName>
    <definedName name="内訳書工事価格通番" localSheetId="0">業務委託費内訳書!$I$64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4"/>
  <c r="G38"/>
  <c r="G35"/>
  <c r="G34"/>
  <c r="G33"/>
  <c r="G32"/>
  <c r="G31"/>
  <c r="G29"/>
  <c r="G28"/>
  <c r="G22"/>
  <c r="G15"/>
  <c r="G14"/>
  <c r="G13"/>
  <c r="G12"/>
  <c r="G11"/>
  <c r="G10"/>
  <c r="G63"/>
  <c r="G39"/>
  <c r="G40"/>
  <c r="G41"/>
  <c r="G42"/>
  <c r="G43"/>
  <c r="G44"/>
  <c r="G49"/>
  <c r="G50"/>
  <c r="G52"/>
  <c r="G53"/>
  <c r="G57"/>
  <c r="G58"/>
  <c r="G62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<sst xmlns="http://schemas.openxmlformats.org/spreadsheetml/2006/main">
  <si>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</si>
  <si>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</si>
  <si>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</si>
  <si>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</si>
  <si>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</si>
  <si>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Ｒ８那林　林開星越神戸丸線　那賀町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</si>
  <si>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</si>
  <si>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</si>
  <si>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</si>
  <si>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</si>
  <si>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</si>
  <si>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</si>
  <si>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</si>
  <si>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</si>
  <si>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</si>
  <si>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</si>
  <si>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</si>
  <si>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一車線林道測量
_x000d_</t>
  </si>
  <si>
    <t>一車線林道測量（中心線測量）
_x000d_</t>
  </si>
  <si>
    <t>km</t>
  </si>
  <si>
    <t>一車線林道測量（縦断測量）
_x000d_</t>
  </si>
  <si>
    <t>一車線林道測量（横断測量）
_x000d_</t>
  </si>
  <si>
    <t>一車線林道測量（土質区分・その他調査）
_x000d_</t>
  </si>
  <si>
    <t>伐開
_x000d_</t>
  </si>
  <si>
    <t>立木調査
_x000d_</t>
  </si>
  <si>
    <t>ha</t>
  </si>
  <si>
    <t>用地測量
_x000d_</t>
  </si>
  <si>
    <t>用地測量（公図等の転写）
_x000d_</t>
  </si>
  <si>
    <t>用地測量(土地の登記記録調査)
_x000d_</t>
  </si>
  <si>
    <t>用地測量(境界確認)
_x000d_</t>
  </si>
  <si>
    <t>用地測量(面積計算)
_x000d_</t>
  </si>
  <si>
    <t>用地測量(用地実測図原図作成)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</si>
  <si>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</si>
  <si>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</si>
  <si>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</si>
  <si>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</si>
  <si>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</si>
  <si>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</si>
  <si>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</si>
  <si>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</si>
  <si>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</si>
  <si>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</si>
  <si>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</si>
  <si>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</si>
  <si>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</si>
  <si>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一車線林道設計
_x000d_</t>
  </si>
  <si>
    <t>一車線林道設計(線形計画、現地調査、線形決定)
_x000d_</t>
  </si>
  <si>
    <t>一車線林道設計(実施設計)
_x000d_</t>
  </si>
  <si>
    <t>一車線林道設計(照査)
_x000d_</t>
  </si>
  <si>
    <t>一車線林道設計(成果品(設計説明書作成))
_x000d_</t>
  </si>
  <si>
    <t>一般構造物設計
_x000d_</t>
  </si>
  <si>
    <t>補強土実施設計
_x000d_</t>
  </si>
  <si>
    <t>箇所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</si>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</sst>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+G12+G28+G31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+G15+G22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+G16+G17+G18+G19+G20+G21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0.29999999999999999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0.29999999999999999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0.29999999999999999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19</v>
      </c>
      <c r="F19" s="18">
        <v>0.29999999999999999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19</v>
      </c>
      <c r="F20" s="18">
        <v>0.29999999999999999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25</v>
      </c>
      <c r="F21" s="18">
        <v>0.59999999999999998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13</v>
      </c>
      <c r="F22" s="18">
        <v>1</v>
      </c>
      <c r="G22" s="19">
        <f>+G23+G24+G25+G26+G27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25</v>
      </c>
      <c r="F23" s="18">
        <v>0.59999999999999998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25</v>
      </c>
      <c r="F24" s="18">
        <v>0.59999999999999998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25</v>
      </c>
      <c r="F25" s="18">
        <v>0.59999999999999998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25</v>
      </c>
      <c r="F26" s="18">
        <v>0.59999999999999998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25</v>
      </c>
      <c r="F27" s="18">
        <v>0.59999999999999998</v>
      </c>
      <c r="G27" s="25"/>
      <c r="H27" s="20"/>
      <c r="I27" s="21">
        <v>18</v>
      </c>
      <c r="J27" s="21">
        <v>4</v>
      </c>
    </row>
    <row r="28" ht="42" customHeight="1">
      <c r="A28" s="14" t="s">
        <v>32</v>
      </c>
      <c r="B28" s="15"/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/>
    </row>
    <row r="29" ht="42" customHeight="1">
      <c r="A29" s="14" t="s">
        <v>33</v>
      </c>
      <c r="B29" s="15"/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/>
    </row>
    <row r="30" ht="42" customHeight="1">
      <c r="A30" s="14" t="s">
        <v>34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35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/>
    </row>
    <row r="32" ht="42" customHeight="1">
      <c r="A32" s="14" t="s">
        <v>36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1</v>
      </c>
    </row>
    <row r="33" ht="42" customHeight="1">
      <c r="A33" s="22"/>
      <c r="B33" s="15" t="s">
        <v>36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36</v>
      </c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37</v>
      </c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38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14" t="s">
        <v>39</v>
      </c>
      <c r="B37" s="15"/>
      <c r="C37" s="15"/>
      <c r="D37" s="16"/>
      <c r="E37" s="17" t="s">
        <v>13</v>
      </c>
      <c r="F37" s="18">
        <v>1</v>
      </c>
      <c r="G37" s="25"/>
      <c r="H37" s="20"/>
      <c r="I37" s="21">
        <v>28</v>
      </c>
      <c r="J37" s="21"/>
    </row>
    <row r="38" ht="42" customHeight="1">
      <c r="A38" s="14" t="s">
        <v>40</v>
      </c>
      <c r="B38" s="15"/>
      <c r="C38" s="15"/>
      <c r="D38" s="16"/>
      <c r="E38" s="17" t="s">
        <v>13</v>
      </c>
      <c r="F38" s="18">
        <v>1</v>
      </c>
      <c r="G38" s="19">
        <f>+G10</f>
        <v>0</v>
      </c>
      <c r="H38" s="20"/>
      <c r="I38" s="21">
        <v>29</v>
      </c>
      <c r="J38" s="21"/>
    </row>
    <row r="39" ht="42" customHeight="1">
      <c r="A39" s="14" t="s">
        <v>41</v>
      </c>
      <c r="B39" s="15"/>
      <c r="C39" s="15"/>
      <c r="D39" s="16"/>
      <c r="E39" s="17" t="s">
        <v>13</v>
      </c>
      <c r="F39" s="18">
        <v>1</v>
      </c>
      <c r="G39" s="19">
        <f>+G40+G60</f>
        <v>0</v>
      </c>
      <c r="H39" s="20"/>
      <c r="I39" s="21">
        <v>30</v>
      </c>
      <c r="J39" s="21"/>
    </row>
    <row r="40" ht="42" customHeight="1">
      <c r="A40" s="14" t="s">
        <v>42</v>
      </c>
      <c r="B40" s="15"/>
      <c r="C40" s="15"/>
      <c r="D40" s="16"/>
      <c r="E40" s="17" t="s">
        <v>13</v>
      </c>
      <c r="F40" s="18">
        <v>1</v>
      </c>
      <c r="G40" s="19">
        <f>+G41+G57</f>
        <v>0</v>
      </c>
      <c r="H40" s="20"/>
      <c r="I40" s="21">
        <v>31</v>
      </c>
      <c r="J40" s="21"/>
    </row>
    <row r="41" ht="42" customHeight="1">
      <c r="A41" s="14" t="s">
        <v>43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1</v>
      </c>
    </row>
    <row r="42" ht="42" customHeight="1">
      <c r="A42" s="22"/>
      <c r="B42" s="15" t="s">
        <v>44</v>
      </c>
      <c r="C42" s="15"/>
      <c r="D42" s="16"/>
      <c r="E42" s="17" t="s">
        <v>13</v>
      </c>
      <c r="F42" s="18">
        <v>1</v>
      </c>
      <c r="G42" s="19">
        <f>+G43+G49+G52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45</v>
      </c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45</v>
      </c>
      <c r="E44" s="17" t="s">
        <v>13</v>
      </c>
      <c r="F44" s="18">
        <v>1</v>
      </c>
      <c r="G44" s="19">
        <f>+G45+G46+G47+G48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46</v>
      </c>
      <c r="E45" s="17" t="s">
        <v>19</v>
      </c>
      <c r="F45" s="18">
        <v>0.29999999999999999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47</v>
      </c>
      <c r="E46" s="17" t="s">
        <v>19</v>
      </c>
      <c r="F46" s="18">
        <v>0.29999999999999999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48</v>
      </c>
      <c r="E47" s="17" t="s">
        <v>19</v>
      </c>
      <c r="F47" s="18">
        <v>0.29999999999999999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49</v>
      </c>
      <c r="E48" s="17" t="s">
        <v>19</v>
      </c>
      <c r="F48" s="18">
        <v>0.29999999999999999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15" t="s">
        <v>50</v>
      </c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3</v>
      </c>
    </row>
    <row r="50" ht="42" customHeight="1">
      <c r="A50" s="22"/>
      <c r="B50" s="23"/>
      <c r="C50" s="23"/>
      <c r="D50" s="24" t="s">
        <v>50</v>
      </c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51</v>
      </c>
      <c r="E51" s="17" t="s">
        <v>52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15" t="s">
        <v>53</v>
      </c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3</v>
      </c>
    </row>
    <row r="53" ht="42" customHeight="1">
      <c r="A53" s="22"/>
      <c r="B53" s="23"/>
      <c r="C53" s="23"/>
      <c r="D53" s="24" t="s">
        <v>53</v>
      </c>
      <c r="E53" s="17" t="s">
        <v>13</v>
      </c>
      <c r="F53" s="18">
        <v>1</v>
      </c>
      <c r="G53" s="19">
        <f>+G54+G55+G56</f>
        <v>0</v>
      </c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54</v>
      </c>
      <c r="E54" s="17" t="s">
        <v>55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56</v>
      </c>
      <c r="E55" s="17" t="s">
        <v>55</v>
      </c>
      <c r="F55" s="18">
        <v>2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57</v>
      </c>
      <c r="E56" s="17" t="s">
        <v>55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14" t="s">
        <v>32</v>
      </c>
      <c r="B57" s="15"/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/>
    </row>
    <row r="58" ht="42" customHeight="1">
      <c r="A58" s="14" t="s">
        <v>58</v>
      </c>
      <c r="B58" s="15"/>
      <c r="C58" s="15"/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/>
    </row>
    <row r="59" ht="42" customHeight="1">
      <c r="A59" s="14" t="s">
        <v>34</v>
      </c>
      <c r="B59" s="15"/>
      <c r="C59" s="15"/>
      <c r="D59" s="16"/>
      <c r="E59" s="17" t="s">
        <v>13</v>
      </c>
      <c r="F59" s="18">
        <v>1</v>
      </c>
      <c r="G59" s="25"/>
      <c r="H59" s="20"/>
      <c r="I59" s="21">
        <v>50</v>
      </c>
      <c r="J59" s="21"/>
    </row>
    <row r="60" ht="42" customHeight="1">
      <c r="A60" s="14" t="s">
        <v>59</v>
      </c>
      <c r="B60" s="15"/>
      <c r="C60" s="15"/>
      <c r="D60" s="16"/>
      <c r="E60" s="17" t="s">
        <v>13</v>
      </c>
      <c r="F60" s="18">
        <v>1</v>
      </c>
      <c r="G60" s="25"/>
      <c r="H60" s="20"/>
      <c r="I60" s="21">
        <v>51</v>
      </c>
      <c r="J60" s="21"/>
    </row>
    <row r="61" ht="42" customHeight="1">
      <c r="A61" s="14" t="s">
        <v>60</v>
      </c>
      <c r="B61" s="15"/>
      <c r="C61" s="15"/>
      <c r="D61" s="16"/>
      <c r="E61" s="17" t="s">
        <v>13</v>
      </c>
      <c r="F61" s="18">
        <v>1</v>
      </c>
      <c r="G61" s="25"/>
      <c r="H61" s="20"/>
      <c r="I61" s="21">
        <v>52</v>
      </c>
      <c r="J61" s="21">
        <v>220</v>
      </c>
    </row>
    <row r="62" ht="42" customHeight="1">
      <c r="A62" s="14" t="s">
        <v>61</v>
      </c>
      <c r="B62" s="15"/>
      <c r="C62" s="15"/>
      <c r="D62" s="16"/>
      <c r="E62" s="17" t="s">
        <v>13</v>
      </c>
      <c r="F62" s="18">
        <v>1</v>
      </c>
      <c r="G62" s="19">
        <f>+G39+G61</f>
        <v>0</v>
      </c>
      <c r="H62" s="20"/>
      <c r="I62" s="21">
        <v>53</v>
      </c>
      <c r="J62" s="21"/>
    </row>
    <row r="63" ht="42" customHeight="1">
      <c r="A63" s="26" t="s">
        <v>62</v>
      </c>
      <c r="B63" s="27"/>
      <c r="C63" s="27"/>
      <c r="D63" s="28"/>
      <c r="E63" s="29" t="s">
        <v>13</v>
      </c>
      <c r="F63" s="30">
        <v>1</v>
      </c>
      <c r="G63" s="31">
        <f>+G38+G62</f>
        <v>0</v>
      </c>
      <c r="I63" s="32">
        <v>54</v>
      </c>
      <c r="J63" s="32">
        <v>30</v>
      </c>
    </row>
    <row r="64" ht="42" customHeight="1">
      <c r="A64" s="33" t="s">
        <v>63</v>
      </c>
      <c r="B64" s="34"/>
      <c r="C64" s="34"/>
      <c r="D64" s="35"/>
      <c r="E64" s="36" t="s">
        <v>64</v>
      </c>
      <c r="F64" s="37" t="s">
        <v>64</v>
      </c>
      <c r="G64" s="38">
        <f>G63</f>
        <v>0</v>
      </c>
      <c r="I64" s="32">
        <v>55</v>
      </c>
      <c r="J64" s="32">
        <v>90</v>
      </c>
    </row>
    <row r="65" ht="42" customHeight="1"/>
    <row r="66" ht="42" customHeight="1"/>
  </sheetData>
  <sheetProtection sheet="1" objects="1" scenarios="1" spinCount="100000" saltValue="26D3GJrx6Qj7IEo/DcXJDJLT829XrfjW22SbboNlSnBZunVS0EO8wRqE4pLn0RDDnv8ByW+zENsaMkRwn/NrBQ==" hashValue="90moDi1iVrs2SSARLmu/FfzqsbvmLceG5KLgQ6ILKEgtLY8t3p5XazpkC9HsH9riXr2Q0/Rkkiyi99oCKpfK2A==" algorithmName="SHA-512" password="FD80"/>
  <mergeCells count="35">
    <mergeCell ref="A64:D64"/>
    <mergeCell ref="B8:G8"/>
    <mergeCell ref="A9:D9"/>
    <mergeCell ref="F3:G3"/>
    <mergeCell ref="F4:G4"/>
    <mergeCell ref="F5:G5"/>
    <mergeCell ref="A7:G7"/>
    <mergeCell ref="A63:D63"/>
    <mergeCell ref="A10:D10"/>
    <mergeCell ref="A11:D11"/>
    <mergeCell ref="A12:D12"/>
    <mergeCell ref="B13:D13"/>
    <mergeCell ref="C14:D14"/>
    <mergeCell ref="A28:D28"/>
    <mergeCell ref="A29:D29"/>
    <mergeCell ref="A30:D30"/>
    <mergeCell ref="A31:D31"/>
    <mergeCell ref="A32:D32"/>
    <mergeCell ref="B33:D33"/>
    <mergeCell ref="C34:D34"/>
    <mergeCell ref="A37:D37"/>
    <mergeCell ref="A38:D38"/>
    <mergeCell ref="A39:D39"/>
    <mergeCell ref="A40:D40"/>
    <mergeCell ref="A41:D41"/>
    <mergeCell ref="B42:D42"/>
    <mergeCell ref="C43:D43"/>
    <mergeCell ref="C49:D49"/>
    <mergeCell ref="C52:D52"/>
    <mergeCell ref="A57:D57"/>
    <mergeCell ref="A58:D58"/>
    <mergeCell ref="A59:D59"/>
    <mergeCell ref="A60:D60"/>
    <mergeCell ref="A61:D61"/>
    <mergeCell ref="A62:D6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muguruma jun</cp:lastModifiedBy>
  <cp:lastPrinted>2020-10-12T05:07:54Z</cp:lastPrinted>
  <dcterms:created xsi:type="dcterms:W3CDTF">2014-01-09T08:55:00Z</dcterms:created>
  <dcterms:modified xsi:type="dcterms:W3CDTF">2026-06-12T05:30:17Z</dcterms:modified>
</cp:coreProperties>
</file>